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d" sheetId="1" r:id="rId1"/>
  </sheets>
  <definedNames/>
  <calcPr fullCalcOnLoad="1"/>
</workbook>
</file>

<file path=xl/sharedStrings.xml><?xml version="1.0" encoding="utf-8"?>
<sst xmlns="http://schemas.openxmlformats.org/spreadsheetml/2006/main" count="114" uniqueCount="90">
  <si>
    <t>Furnizor de servicii medicale</t>
  </si>
  <si>
    <t>Nr. Contract</t>
  </si>
  <si>
    <t>Nr. crt.</t>
  </si>
  <si>
    <t>Nr. si data factura</t>
  </si>
  <si>
    <t>VAL. FACT.</t>
  </si>
  <si>
    <t>TOTAL FURNIZOR:</t>
  </si>
  <si>
    <t>TOTAL GENERAL:</t>
  </si>
  <si>
    <t>S.C. BIOGEL S.R.L.</t>
  </si>
  <si>
    <t>S.C. AUDIO NOVA S.R.L.</t>
  </si>
  <si>
    <t>1340732/31.03.2016</t>
  </si>
  <si>
    <t>S.C. ATOMEDICAL VEST S.R.L.</t>
  </si>
  <si>
    <t>8004/31.03.2016</t>
  </si>
  <si>
    <t>S.C. A &amp; A HEALTHCARE S.R.L.</t>
  </si>
  <si>
    <t>0153/24.03.2016</t>
  </si>
  <si>
    <t>S.C. ACTIV ORTOPEDIC S.R.L.</t>
  </si>
  <si>
    <t>3922/18.03.2016</t>
  </si>
  <si>
    <t>BIO 1860/28.03.2016</t>
  </si>
  <si>
    <t>BIO 1727/01.03.2016</t>
  </si>
  <si>
    <t>BIO 1728/01.03.2016</t>
  </si>
  <si>
    <t>BIO 1852/17.03.2016</t>
  </si>
  <si>
    <t>S.C. BIOSINTEX S.R.L.</t>
  </si>
  <si>
    <t>BSXOX001553/31.03.2016</t>
  </si>
  <si>
    <t>BSX206769/31.03.2016</t>
  </si>
  <si>
    <t>S.C. CLAVIROX MEDICAL S.R.L.</t>
  </si>
  <si>
    <t>057/31.03.2016</t>
  </si>
  <si>
    <t>S.C. EUROMEDICAL DISTRIBUTION GRUP S.R.L.</t>
  </si>
  <si>
    <t>8274/31.03.2016</t>
  </si>
  <si>
    <t>S.C. LINDE GAZ ROMANIA S.R.L.</t>
  </si>
  <si>
    <t>0072006603/31.03.2016</t>
  </si>
  <si>
    <t>S.C. MEDICA M3 COMEXIM S.R.L.</t>
  </si>
  <si>
    <t>1048/31.03.2016</t>
  </si>
  <si>
    <t>S.C. MEDICAL EXPRESS S.R.L.</t>
  </si>
  <si>
    <t>58006/24.03.2016</t>
  </si>
  <si>
    <t>58004/24.03.2016</t>
  </si>
  <si>
    <t>58005/24.03.2016</t>
  </si>
  <si>
    <t>58003/24.03.2016</t>
  </si>
  <si>
    <t>58167/31.03.2016</t>
  </si>
  <si>
    <t>58120/31.03.2016</t>
  </si>
  <si>
    <t>58121/31.03.2016</t>
  </si>
  <si>
    <t>S.C. NEWMEDICS COM S.R.L.</t>
  </si>
  <si>
    <t>5322/31.03.2016</t>
  </si>
  <si>
    <t>5321/31.03.2016</t>
  </si>
  <si>
    <t>S.C. M-G EXIM ROMITALIA S.R.L.</t>
  </si>
  <si>
    <t>MGRX0099/31.03.2016</t>
  </si>
  <si>
    <t>S.C. MICROCOMPUTER SERVICE S.A.</t>
  </si>
  <si>
    <t>8/28.03.2016</t>
  </si>
  <si>
    <t>S.C. MONTERO TEHNICO MEDICALE S.R.L.</t>
  </si>
  <si>
    <t>1005074/18.03.2016</t>
  </si>
  <si>
    <t>S.C. MOTIVATION S.R.L.</t>
  </si>
  <si>
    <t>20160427/30.03.2016</t>
  </si>
  <si>
    <t>20160460/30.03.2016</t>
  </si>
  <si>
    <t>S.C. ORTOPEDICA S.R.L.</t>
  </si>
  <si>
    <t>FEORP000000254/21.03.2016</t>
  </si>
  <si>
    <t>FEORP 00000253/21.03.2016</t>
  </si>
  <si>
    <t>FEORP 00000279/23.03.2016</t>
  </si>
  <si>
    <t>FEORP 00000404/31.03.2016</t>
  </si>
  <si>
    <t>FEORP 00000306/30.03.2016</t>
  </si>
  <si>
    <t>FEORP 00000434/31.03.2016</t>
  </si>
  <si>
    <t>00000405/31.03.2016</t>
  </si>
  <si>
    <t>S.C. ORTO CRIS S.R.L.</t>
  </si>
  <si>
    <t>ORTO 00013/02.03.2016</t>
  </si>
  <si>
    <t>S.C. ORTOPROFIL PROD ROMANIA S.R.L.</t>
  </si>
  <si>
    <t>1600136/20.03.2016</t>
  </si>
  <si>
    <t>11802925/30.03.2016</t>
  </si>
  <si>
    <t>1800079/30.03.2016</t>
  </si>
  <si>
    <t>1800080/30.03.2016</t>
  </si>
  <si>
    <t>1800081/30.03.2016</t>
  </si>
  <si>
    <t>1800084/31.03.2016</t>
  </si>
  <si>
    <t>1800085/31.03.2016</t>
  </si>
  <si>
    <t>1800086/31.03.2016</t>
  </si>
  <si>
    <t>11802926/30.03.2016</t>
  </si>
  <si>
    <t>S.C. PAUL HARTMANN S.R.L.</t>
  </si>
  <si>
    <t>1116476830/31.03.2016</t>
  </si>
  <si>
    <t>S.C. PHARMA TELNET S.R.L.</t>
  </si>
  <si>
    <t>CAG 52/29.02.2016</t>
  </si>
  <si>
    <t>CAG 62/31.03.2016</t>
  </si>
  <si>
    <t>S.C. SPECTRA VISION S.R.L.</t>
  </si>
  <si>
    <t>20100872/03.03.2016</t>
  </si>
  <si>
    <t>S.C. VALDOMEDICA TRADING S.R.L.</t>
  </si>
  <si>
    <t>VAL2296/31.03.2016</t>
  </si>
  <si>
    <t>S.C. AIR LIQUIDE VITALAIRE ROMANIA S.R.L.</t>
  </si>
  <si>
    <t>11034/31.03.2016</t>
  </si>
  <si>
    <t>11029/29.03.2016</t>
  </si>
  <si>
    <t>10973/11.03.2016</t>
  </si>
  <si>
    <t>10940/09.03.2016</t>
  </si>
  <si>
    <t>11010/28.03.2016</t>
  </si>
  <si>
    <t>11012/28.03.2016</t>
  </si>
  <si>
    <t>10919/31.03.2016</t>
  </si>
  <si>
    <t>BSX206658/29.02.2016</t>
  </si>
  <si>
    <t>DECONT LUNA APRILIE 2016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</si>
</sst>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Da&quot;;&quot;Da&quot;;&quot;Nu&quot;"/>
    <numFmt numFmtId="167" formatCode="&quot;Adevărat&quot;;&quot;Adevărat&quot;;&quot;Fals&quot;"/>
    <numFmt numFmtId="168" formatCode="&quot;Activat&quot;;&quot;Activat&quot;;&quot;Dezactivat&quot;"/>
    <numFmt numFmtId="169" formatCode="#,##0.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" fontId="1" fillId="0" borderId="3" xfId="0" applyNumberFormat="1" applyFont="1" applyBorder="1" applyAlignment="1">
      <alignment horizontal="right" vertical="center" wrapText="1"/>
    </xf>
    <xf numFmtId="4" fontId="0" fillId="0" borderId="2" xfId="0" applyNumberFormat="1" applyFont="1" applyBorder="1" applyAlignment="1">
      <alignment horizontal="right" vertical="center" wrapText="1"/>
    </xf>
    <xf numFmtId="4" fontId="1" fillId="0" borderId="5" xfId="0" applyNumberFormat="1" applyFont="1" applyBorder="1" applyAlignment="1">
      <alignment horizontal="right"/>
    </xf>
    <xf numFmtId="4" fontId="0" fillId="0" borderId="6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1" fillId="0" borderId="8" xfId="0" applyFont="1" applyBorder="1" applyAlignment="1">
      <alignment/>
    </xf>
    <xf numFmtId="4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4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righ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right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right" vertical="center" wrapText="1"/>
    </xf>
    <xf numFmtId="0" fontId="0" fillId="0" borderId="24" xfId="0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right" vertical="center" wrapText="1"/>
    </xf>
    <xf numFmtId="0" fontId="0" fillId="0" borderId="2" xfId="0" applyFont="1" applyBorder="1" applyAlignment="1">
      <alignment horizontal="center"/>
    </xf>
    <xf numFmtId="4" fontId="0" fillId="0" borderId="2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4" fontId="1" fillId="0" borderId="3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4" fontId="0" fillId="0" borderId="4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2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2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4" fontId="1" fillId="0" borderId="24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34.7109375" style="0" customWidth="1"/>
    <col min="4" max="4" width="24.421875" style="0" customWidth="1"/>
    <col min="5" max="5" width="12.57421875" style="3" customWidth="1"/>
    <col min="6" max="6" width="14.8515625" style="0" customWidth="1"/>
    <col min="7" max="7" width="13.28125" style="0" customWidth="1"/>
    <col min="10" max="10" width="28.00390625" style="0" customWidth="1"/>
    <col min="11" max="11" width="20.421875" style="0" customWidth="1"/>
    <col min="12" max="16384" width="9.140625" style="2" customWidth="1"/>
  </cols>
  <sheetData>
    <row r="1" ht="14.25" customHeight="1">
      <c r="E1"/>
    </row>
    <row r="2" ht="12.75" customHeight="1">
      <c r="E2"/>
    </row>
    <row r="3" ht="12.75" customHeight="1">
      <c r="E3"/>
    </row>
    <row r="4" ht="12.75" customHeight="1">
      <c r="E4"/>
    </row>
    <row r="5" ht="12.75" customHeight="1">
      <c r="E5"/>
    </row>
    <row r="6" spans="2:7" ht="12.75">
      <c r="B6" s="116"/>
      <c r="C6" s="116"/>
      <c r="D6" s="116"/>
      <c r="E6" s="116"/>
      <c r="F6" s="116"/>
      <c r="G6" s="116"/>
    </row>
    <row r="13" ht="27.75" customHeight="1"/>
    <row r="14" spans="1:11" ht="23.25" customHeight="1">
      <c r="A14" s="2"/>
      <c r="B14" s="117" t="s">
        <v>89</v>
      </c>
      <c r="C14" s="118"/>
      <c r="D14" s="118"/>
      <c r="E14" s="118"/>
      <c r="F14" s="118"/>
      <c r="G14" s="118"/>
      <c r="H14" s="118"/>
      <c r="I14" s="118"/>
      <c r="J14" s="118"/>
      <c r="K14" s="118"/>
    </row>
    <row r="15" spans="1:11" ht="34.5" customHeight="1" thickBot="1">
      <c r="A15" s="2"/>
      <c r="B15" s="18"/>
      <c r="C15" s="19"/>
      <c r="D15" s="19"/>
      <c r="E15" s="19"/>
      <c r="F15" s="19"/>
      <c r="G15" s="19"/>
      <c r="H15" s="19"/>
      <c r="I15" s="19"/>
      <c r="J15" s="19"/>
      <c r="K15" s="19"/>
    </row>
    <row r="16" spans="1:10" ht="12.75" customHeight="1">
      <c r="A16" s="110" t="s">
        <v>2</v>
      </c>
      <c r="B16" s="112" t="s">
        <v>0</v>
      </c>
      <c r="C16" s="114" t="s">
        <v>1</v>
      </c>
      <c r="D16" s="114" t="s">
        <v>3</v>
      </c>
      <c r="E16" s="119" t="s">
        <v>4</v>
      </c>
      <c r="F16" s="121" t="s">
        <v>89</v>
      </c>
      <c r="G16" s="24"/>
      <c r="H16" s="24"/>
      <c r="I16" s="24"/>
      <c r="J16" s="24"/>
    </row>
    <row r="17" spans="1:11" ht="40.5" customHeight="1" thickBot="1">
      <c r="A17" s="111"/>
      <c r="B17" s="113"/>
      <c r="C17" s="115"/>
      <c r="D17" s="115"/>
      <c r="E17" s="120"/>
      <c r="F17" s="122"/>
      <c r="G17" s="88"/>
      <c r="H17" s="88"/>
      <c r="I17" s="88"/>
      <c r="J17" s="104"/>
      <c r="K17" s="104"/>
    </row>
    <row r="18" spans="1:11" ht="33.75" customHeight="1">
      <c r="A18" s="90">
        <v>1</v>
      </c>
      <c r="B18" s="98" t="s">
        <v>8</v>
      </c>
      <c r="C18" s="105">
        <v>1</v>
      </c>
      <c r="D18" s="4" t="s">
        <v>9</v>
      </c>
      <c r="E18" s="76">
        <v>1919.6</v>
      </c>
      <c r="F18" s="76">
        <v>1919.6</v>
      </c>
      <c r="G18" s="86"/>
      <c r="H18" s="86"/>
      <c r="I18" s="86"/>
      <c r="J18" s="104"/>
      <c r="K18" s="104"/>
    </row>
    <row r="19" spans="1:11" ht="35.25" customHeight="1" thickBot="1">
      <c r="A19" s="91"/>
      <c r="B19" s="100"/>
      <c r="C19" s="107"/>
      <c r="D19" s="6" t="s">
        <v>5</v>
      </c>
      <c r="E19" s="9">
        <f>SUM(E18:E18)</f>
        <v>1919.6</v>
      </c>
      <c r="F19" s="9">
        <f>SUM(F18:F18)</f>
        <v>1919.6</v>
      </c>
      <c r="G19" s="16"/>
      <c r="H19" s="16"/>
      <c r="I19" s="16"/>
      <c r="J19" s="16"/>
      <c r="K19" s="17"/>
    </row>
    <row r="20" spans="1:11" ht="34.5" customHeight="1">
      <c r="A20" s="29">
        <v>2</v>
      </c>
      <c r="B20" s="55" t="s">
        <v>10</v>
      </c>
      <c r="C20" s="56">
        <v>107</v>
      </c>
      <c r="D20" s="66" t="s">
        <v>11</v>
      </c>
      <c r="E20" s="67">
        <v>252.6</v>
      </c>
      <c r="F20" s="67">
        <v>252.6</v>
      </c>
      <c r="G20" s="86"/>
      <c r="H20" s="86"/>
      <c r="I20" s="86"/>
      <c r="J20" s="86"/>
      <c r="K20" s="86"/>
    </row>
    <row r="21" spans="1:11" ht="33.75" customHeight="1" thickBot="1">
      <c r="A21" s="30"/>
      <c r="B21" s="57"/>
      <c r="C21" s="58"/>
      <c r="D21" s="6" t="s">
        <v>5</v>
      </c>
      <c r="E21" s="9">
        <f>SUM(E20)</f>
        <v>252.6</v>
      </c>
      <c r="F21" s="9">
        <f>SUM(F20)</f>
        <v>252.6</v>
      </c>
      <c r="G21" s="87"/>
      <c r="H21" s="87"/>
      <c r="I21" s="87"/>
      <c r="J21" s="87"/>
      <c r="K21" s="87"/>
    </row>
    <row r="22" spans="1:11" ht="33" customHeight="1">
      <c r="A22" s="29">
        <v>3</v>
      </c>
      <c r="B22" s="55" t="s">
        <v>12</v>
      </c>
      <c r="C22" s="56">
        <v>124</v>
      </c>
      <c r="D22" s="27" t="s">
        <v>13</v>
      </c>
      <c r="E22" s="26">
        <v>252.6</v>
      </c>
      <c r="F22" s="26">
        <v>252.6</v>
      </c>
      <c r="G22" s="24"/>
      <c r="H22" s="24"/>
      <c r="I22" s="24"/>
      <c r="J22" s="24"/>
      <c r="K22" s="1"/>
    </row>
    <row r="23" spans="1:6" ht="36.75" customHeight="1" thickBot="1">
      <c r="A23" s="30"/>
      <c r="B23" s="57"/>
      <c r="C23" s="58"/>
      <c r="D23" s="6" t="s">
        <v>5</v>
      </c>
      <c r="E23" s="9">
        <f>SUM(E22:E22)</f>
        <v>252.6</v>
      </c>
      <c r="F23" s="9">
        <f>SUM(F22:F22)</f>
        <v>252.6</v>
      </c>
    </row>
    <row r="24" spans="1:6" ht="38.25" customHeight="1">
      <c r="A24" s="90">
        <v>4</v>
      </c>
      <c r="B24" s="77" t="s">
        <v>14</v>
      </c>
      <c r="C24" s="96">
        <v>8</v>
      </c>
      <c r="D24" s="27" t="s">
        <v>15</v>
      </c>
      <c r="E24" s="26">
        <v>193.82</v>
      </c>
      <c r="F24" s="26">
        <v>193.82</v>
      </c>
    </row>
    <row r="25" spans="1:6" ht="41.25" customHeight="1" thickBot="1">
      <c r="A25" s="95"/>
      <c r="B25" s="54"/>
      <c r="C25" s="97"/>
      <c r="D25" s="6" t="s">
        <v>5</v>
      </c>
      <c r="E25" s="9">
        <f>SUM(E24:E24)</f>
        <v>193.82</v>
      </c>
      <c r="F25" s="9">
        <f>SUM(F24:F24)</f>
        <v>193.82</v>
      </c>
    </row>
    <row r="26" spans="1:6" ht="43.5" customHeight="1">
      <c r="A26" s="49"/>
      <c r="B26" s="72"/>
      <c r="C26" s="73"/>
      <c r="D26" s="27" t="s">
        <v>16</v>
      </c>
      <c r="E26" s="26">
        <v>3186.14</v>
      </c>
      <c r="F26" s="26">
        <v>3186.14</v>
      </c>
    </row>
    <row r="27" spans="1:6" ht="35.25" customHeight="1">
      <c r="A27" s="47"/>
      <c r="B27" s="70"/>
      <c r="C27" s="71"/>
      <c r="D27" s="33" t="s">
        <v>17</v>
      </c>
      <c r="E27" s="32">
        <v>3169.2</v>
      </c>
      <c r="F27" s="32">
        <v>3169.2</v>
      </c>
    </row>
    <row r="28" spans="1:6" ht="39.75" customHeight="1" thickBot="1">
      <c r="A28" s="47">
        <v>5</v>
      </c>
      <c r="B28" s="60" t="s">
        <v>7</v>
      </c>
      <c r="C28" s="71">
        <v>109</v>
      </c>
      <c r="D28" s="33" t="s">
        <v>18</v>
      </c>
      <c r="E28" s="32">
        <v>1073.34</v>
      </c>
      <c r="F28" s="32">
        <v>1073.34</v>
      </c>
    </row>
    <row r="29" spans="1:6" ht="35.25" customHeight="1">
      <c r="A29" s="90"/>
      <c r="B29" s="99"/>
      <c r="C29" s="106"/>
      <c r="D29" s="5" t="s">
        <v>19</v>
      </c>
      <c r="E29" s="10">
        <v>1056.4</v>
      </c>
      <c r="F29" s="10">
        <v>1056.4</v>
      </c>
    </row>
    <row r="30" spans="1:6" ht="42.75" customHeight="1" thickBot="1">
      <c r="A30" s="91"/>
      <c r="B30" s="100"/>
      <c r="C30" s="92"/>
      <c r="D30" s="74" t="s">
        <v>5</v>
      </c>
      <c r="E30" s="9">
        <f>SUM(E26:E29)</f>
        <v>8485.08</v>
      </c>
      <c r="F30" s="9">
        <f>SUM(F26:F29)</f>
        <v>8485.08</v>
      </c>
    </row>
    <row r="31" spans="1:6" ht="36.75" customHeight="1">
      <c r="A31" s="29"/>
      <c r="B31" s="38"/>
      <c r="C31" s="39"/>
      <c r="D31" s="27" t="s">
        <v>21</v>
      </c>
      <c r="E31" s="26">
        <v>193.82</v>
      </c>
      <c r="F31" s="26">
        <v>193.82</v>
      </c>
    </row>
    <row r="32" spans="1:6" ht="42" customHeight="1">
      <c r="A32" s="23">
        <v>6</v>
      </c>
      <c r="B32" s="35" t="s">
        <v>20</v>
      </c>
      <c r="C32" s="36">
        <v>93</v>
      </c>
      <c r="D32" s="64" t="s">
        <v>22</v>
      </c>
      <c r="E32" s="65">
        <v>6357.58</v>
      </c>
      <c r="F32" s="65">
        <v>6357.58</v>
      </c>
    </row>
    <row r="33" spans="1:6" ht="37.5" customHeight="1">
      <c r="A33" s="23"/>
      <c r="B33" s="35"/>
      <c r="C33" s="36"/>
      <c r="D33" s="64" t="s">
        <v>88</v>
      </c>
      <c r="E33" s="65">
        <v>3582.3</v>
      </c>
      <c r="F33" s="65">
        <v>2027.3</v>
      </c>
    </row>
    <row r="34" spans="1:6" ht="39" customHeight="1" thickBot="1">
      <c r="A34" s="30"/>
      <c r="B34" s="37"/>
      <c r="C34" s="31"/>
      <c r="D34" s="6" t="s">
        <v>5</v>
      </c>
      <c r="E34" s="9">
        <f>SUM(E31:E33)</f>
        <v>10133.7</v>
      </c>
      <c r="F34" s="9">
        <f>SUM(F31:F33)</f>
        <v>8578.699999999999</v>
      </c>
    </row>
    <row r="35" spans="1:6" ht="31.5" customHeight="1">
      <c r="A35" s="29">
        <v>7</v>
      </c>
      <c r="B35" s="38" t="s">
        <v>23</v>
      </c>
      <c r="C35" s="39">
        <v>122</v>
      </c>
      <c r="D35" s="66" t="s">
        <v>24</v>
      </c>
      <c r="E35" s="67">
        <v>252.6</v>
      </c>
      <c r="F35" s="67">
        <v>252.6</v>
      </c>
    </row>
    <row r="36" spans="1:6" ht="38.25" customHeight="1" thickBot="1">
      <c r="A36" s="30"/>
      <c r="B36" s="37"/>
      <c r="C36" s="31"/>
      <c r="D36" s="6" t="s">
        <v>5</v>
      </c>
      <c r="E36" s="9">
        <f>SUM(E35)</f>
        <v>252.6</v>
      </c>
      <c r="F36" s="9">
        <f>SUM(F35)</f>
        <v>252.6</v>
      </c>
    </row>
    <row r="37" spans="1:6" ht="43.5" customHeight="1">
      <c r="A37" s="29">
        <v>8</v>
      </c>
      <c r="B37" s="38" t="s">
        <v>25</v>
      </c>
      <c r="C37" s="39">
        <v>94</v>
      </c>
      <c r="D37" s="27" t="s">
        <v>26</v>
      </c>
      <c r="E37" s="26">
        <v>801.2</v>
      </c>
      <c r="F37" s="26">
        <v>801.2</v>
      </c>
    </row>
    <row r="38" spans="1:6" ht="38.25" customHeight="1" thickBot="1">
      <c r="A38" s="30"/>
      <c r="B38" s="37"/>
      <c r="C38" s="31"/>
      <c r="D38" s="61" t="s">
        <v>5</v>
      </c>
      <c r="E38" s="62">
        <f>SUM(E37)</f>
        <v>801.2</v>
      </c>
      <c r="F38" s="62">
        <f>SUM(F37)</f>
        <v>801.2</v>
      </c>
    </row>
    <row r="39" spans="1:6" ht="42" customHeight="1">
      <c r="A39" s="29">
        <v>9</v>
      </c>
      <c r="B39" s="38" t="s">
        <v>27</v>
      </c>
      <c r="C39" s="39">
        <v>112</v>
      </c>
      <c r="D39" s="27" t="s">
        <v>28</v>
      </c>
      <c r="E39" s="26">
        <v>10272.46</v>
      </c>
      <c r="F39" s="26">
        <v>9691</v>
      </c>
    </row>
    <row r="40" spans="1:6" ht="36.75" customHeight="1" thickBot="1">
      <c r="A40" s="30"/>
      <c r="B40" s="37"/>
      <c r="C40" s="31"/>
      <c r="D40" s="61" t="s">
        <v>5</v>
      </c>
      <c r="E40" s="62">
        <f>SUM(E39:E39)</f>
        <v>10272.46</v>
      </c>
      <c r="F40" s="62">
        <f>SUM(F39:F39)</f>
        <v>9691</v>
      </c>
    </row>
    <row r="41" spans="1:12" s="41" customFormat="1" ht="33" customHeight="1">
      <c r="A41" s="29">
        <v>10</v>
      </c>
      <c r="B41" s="38" t="s">
        <v>29</v>
      </c>
      <c r="C41" s="39">
        <v>130</v>
      </c>
      <c r="D41" s="27" t="s">
        <v>30</v>
      </c>
      <c r="E41" s="26">
        <v>569.72</v>
      </c>
      <c r="F41" s="26">
        <v>569.72</v>
      </c>
      <c r="G41"/>
      <c r="H41"/>
      <c r="I41"/>
      <c r="J41"/>
      <c r="K41"/>
      <c r="L41" s="2"/>
    </row>
    <row r="42" spans="1:12" s="42" customFormat="1" ht="34.5" customHeight="1" thickBot="1">
      <c r="A42" s="30"/>
      <c r="B42" s="37"/>
      <c r="C42" s="31"/>
      <c r="D42" s="61" t="s">
        <v>5</v>
      </c>
      <c r="E42" s="62">
        <f>SUM(E41:E41)</f>
        <v>569.72</v>
      </c>
      <c r="F42" s="62">
        <f>SUM(F41:F41)</f>
        <v>569.72</v>
      </c>
      <c r="G42"/>
      <c r="H42"/>
      <c r="I42"/>
      <c r="J42"/>
      <c r="K42"/>
      <c r="L42" s="2"/>
    </row>
    <row r="43" spans="1:6" ht="32.25" customHeight="1">
      <c r="A43" s="29"/>
      <c r="B43" s="38"/>
      <c r="C43" s="39"/>
      <c r="D43" s="27" t="s">
        <v>32</v>
      </c>
      <c r="E43" s="26">
        <v>5004.36</v>
      </c>
      <c r="F43" s="26">
        <v>5004.36</v>
      </c>
    </row>
    <row r="44" spans="1:6" ht="30" customHeight="1">
      <c r="A44" s="23"/>
      <c r="B44" s="35"/>
      <c r="C44" s="36"/>
      <c r="D44" s="33" t="s">
        <v>33</v>
      </c>
      <c r="E44" s="32">
        <v>2713.04</v>
      </c>
      <c r="F44" s="32">
        <v>2713.04</v>
      </c>
    </row>
    <row r="45" spans="1:6" ht="30.75" customHeight="1">
      <c r="A45" s="23"/>
      <c r="B45" s="35"/>
      <c r="C45" s="36"/>
      <c r="D45" s="33" t="s">
        <v>34</v>
      </c>
      <c r="E45" s="32">
        <v>16.94</v>
      </c>
      <c r="F45" s="32">
        <v>16.94</v>
      </c>
    </row>
    <row r="46" spans="1:6" ht="30.75" customHeight="1">
      <c r="A46" s="23">
        <v>11</v>
      </c>
      <c r="B46" s="35" t="s">
        <v>31</v>
      </c>
      <c r="C46" s="36">
        <v>28</v>
      </c>
      <c r="D46" s="33" t="s">
        <v>35</v>
      </c>
      <c r="E46" s="32">
        <v>636.74</v>
      </c>
      <c r="F46" s="32">
        <v>636.74</v>
      </c>
    </row>
    <row r="47" spans="1:6" ht="31.5" customHeight="1">
      <c r="A47" s="23"/>
      <c r="B47" s="35"/>
      <c r="C47" s="36"/>
      <c r="D47" s="33" t="s">
        <v>36</v>
      </c>
      <c r="E47" s="32">
        <v>2689.66</v>
      </c>
      <c r="F47" s="32">
        <v>2689.66</v>
      </c>
    </row>
    <row r="48" spans="1:6" ht="32.25" customHeight="1">
      <c r="A48" s="23"/>
      <c r="B48" s="35"/>
      <c r="C48" s="36"/>
      <c r="D48" s="33" t="s">
        <v>37</v>
      </c>
      <c r="E48" s="32">
        <v>932.83</v>
      </c>
      <c r="F48" s="32">
        <v>932.83</v>
      </c>
    </row>
    <row r="49" spans="1:6" ht="31.5" customHeight="1">
      <c r="A49" s="23"/>
      <c r="B49" s="35"/>
      <c r="C49" s="36"/>
      <c r="D49" s="33" t="s">
        <v>38</v>
      </c>
      <c r="E49" s="32">
        <v>296.09</v>
      </c>
      <c r="F49" s="32">
        <v>296.09</v>
      </c>
    </row>
    <row r="50" spans="1:6" ht="41.25" customHeight="1" thickBot="1">
      <c r="A50" s="30"/>
      <c r="B50" s="37"/>
      <c r="C50" s="31"/>
      <c r="D50" s="61" t="s">
        <v>5</v>
      </c>
      <c r="E50" s="62">
        <f>SUM(E43:E49)</f>
        <v>12289.66</v>
      </c>
      <c r="F50" s="62">
        <f>SUM(F43:F49)</f>
        <v>12289.66</v>
      </c>
    </row>
    <row r="51" spans="1:6" ht="33" customHeight="1">
      <c r="A51" s="29"/>
      <c r="B51" s="38"/>
      <c r="C51" s="39"/>
      <c r="D51" s="27" t="s">
        <v>40</v>
      </c>
      <c r="E51" s="26">
        <v>90.44</v>
      </c>
      <c r="F51" s="26">
        <v>90.44</v>
      </c>
    </row>
    <row r="52" spans="1:6" ht="30.75" customHeight="1">
      <c r="A52" s="23">
        <v>12</v>
      </c>
      <c r="B52" s="35" t="s">
        <v>39</v>
      </c>
      <c r="C52" s="36">
        <v>61</v>
      </c>
      <c r="D52" s="33" t="s">
        <v>41</v>
      </c>
      <c r="E52" s="32">
        <v>387.64</v>
      </c>
      <c r="F52" s="32">
        <v>387.64</v>
      </c>
    </row>
    <row r="53" spans="1:6" ht="38.25" customHeight="1" thickBot="1">
      <c r="A53" s="30"/>
      <c r="B53" s="37"/>
      <c r="C53" s="31"/>
      <c r="D53" s="61" t="s">
        <v>5</v>
      </c>
      <c r="E53" s="62">
        <f>SUM(E51:E52)</f>
        <v>478.08</v>
      </c>
      <c r="F53" s="62">
        <f>SUM(F51:F52)</f>
        <v>478.08</v>
      </c>
    </row>
    <row r="54" spans="1:12" s="41" customFormat="1" ht="45" customHeight="1">
      <c r="A54" s="44">
        <v>13</v>
      </c>
      <c r="B54" s="38" t="s">
        <v>42</v>
      </c>
      <c r="C54" s="34">
        <v>26</v>
      </c>
      <c r="D54" s="27" t="s">
        <v>43</v>
      </c>
      <c r="E54" s="26">
        <v>3046.26</v>
      </c>
      <c r="F54" s="26">
        <v>3046.26</v>
      </c>
      <c r="G54"/>
      <c r="H54"/>
      <c r="I54"/>
      <c r="J54"/>
      <c r="K54"/>
      <c r="L54" s="2"/>
    </row>
    <row r="55" spans="1:12" s="42" customFormat="1" ht="36" customHeight="1" thickBot="1">
      <c r="A55" s="45"/>
      <c r="B55" s="37"/>
      <c r="C55" s="31"/>
      <c r="D55" s="6" t="s">
        <v>5</v>
      </c>
      <c r="E55" s="9">
        <f>SUM(E54:E54)</f>
        <v>3046.26</v>
      </c>
      <c r="F55" s="9">
        <f>SUM(F54:F54)</f>
        <v>3046.26</v>
      </c>
      <c r="G55"/>
      <c r="H55"/>
      <c r="I55"/>
      <c r="J55"/>
      <c r="K55"/>
      <c r="L55" s="2"/>
    </row>
    <row r="56" spans="1:6" ht="48" customHeight="1">
      <c r="A56" s="44">
        <v>14</v>
      </c>
      <c r="B56" s="55" t="s">
        <v>44</v>
      </c>
      <c r="C56" s="56">
        <v>104</v>
      </c>
      <c r="D56" s="27" t="s">
        <v>45</v>
      </c>
      <c r="E56" s="26">
        <v>387.64</v>
      </c>
      <c r="F56" s="26">
        <v>387.64</v>
      </c>
    </row>
    <row r="57" spans="1:6" ht="33.75" customHeight="1" thickBot="1">
      <c r="A57" s="45"/>
      <c r="B57" s="57"/>
      <c r="C57" s="58"/>
      <c r="D57" s="6" t="s">
        <v>5</v>
      </c>
      <c r="E57" s="9">
        <f>SUM(E56)</f>
        <v>387.64</v>
      </c>
      <c r="F57" s="9">
        <f>SUM(F56)</f>
        <v>387.64</v>
      </c>
    </row>
    <row r="58" spans="1:6" ht="24.75" customHeight="1">
      <c r="A58" s="93">
        <v>15</v>
      </c>
      <c r="B58" s="94" t="s">
        <v>46</v>
      </c>
      <c r="C58" s="90">
        <v>31</v>
      </c>
      <c r="D58" s="27" t="s">
        <v>47</v>
      </c>
      <c r="E58" s="26">
        <v>252.6</v>
      </c>
      <c r="F58" s="26">
        <v>252.6</v>
      </c>
    </row>
    <row r="59" spans="1:6" ht="29.25" customHeight="1" thickBot="1">
      <c r="A59" s="89"/>
      <c r="B59" s="89"/>
      <c r="C59" s="95"/>
      <c r="D59" s="6" t="s">
        <v>5</v>
      </c>
      <c r="E59" s="9">
        <f>SUM(E58:E58)</f>
        <v>252.6</v>
      </c>
      <c r="F59" s="9">
        <f>SUM(F58:F58)</f>
        <v>252.6</v>
      </c>
    </row>
    <row r="60" spans="1:6" ht="24.75" customHeight="1">
      <c r="A60" s="49"/>
      <c r="B60" s="52"/>
      <c r="C60" s="50"/>
      <c r="D60" s="27" t="s">
        <v>49</v>
      </c>
      <c r="E60" s="26">
        <v>1263.66</v>
      </c>
      <c r="F60" s="26">
        <v>1263.66</v>
      </c>
    </row>
    <row r="61" spans="1:6" ht="24.75" customHeight="1">
      <c r="A61" s="47">
        <v>16</v>
      </c>
      <c r="B61" s="53" t="s">
        <v>48</v>
      </c>
      <c r="C61" s="48">
        <v>32</v>
      </c>
      <c r="D61" s="33" t="s">
        <v>50</v>
      </c>
      <c r="E61" s="32">
        <v>18306.58</v>
      </c>
      <c r="F61" s="32">
        <v>18306.58</v>
      </c>
    </row>
    <row r="62" spans="1:6" ht="30" customHeight="1" thickBot="1">
      <c r="A62" s="46"/>
      <c r="B62" s="46"/>
      <c r="C62" s="51"/>
      <c r="D62" s="6" t="s">
        <v>5</v>
      </c>
      <c r="E62" s="9">
        <f>SUM(E60:E61)</f>
        <v>19570.24</v>
      </c>
      <c r="F62" s="9">
        <f>SUM(F60:F61)</f>
        <v>19570.24</v>
      </c>
    </row>
    <row r="63" spans="1:6" ht="24.75" customHeight="1">
      <c r="A63" s="49"/>
      <c r="B63" s="49"/>
      <c r="C63" s="50"/>
      <c r="D63" s="27" t="s">
        <v>52</v>
      </c>
      <c r="E63" s="26">
        <v>249.78</v>
      </c>
      <c r="F63" s="26">
        <v>249.78</v>
      </c>
    </row>
    <row r="64" spans="1:6" ht="24.75" customHeight="1">
      <c r="A64" s="47"/>
      <c r="B64" s="47"/>
      <c r="C64" s="48"/>
      <c r="D64" s="43" t="s">
        <v>53</v>
      </c>
      <c r="E64" s="40">
        <v>1828.26</v>
      </c>
      <c r="F64" s="40">
        <v>1828.26</v>
      </c>
    </row>
    <row r="65" spans="1:6" ht="24.75" customHeight="1">
      <c r="A65" s="47"/>
      <c r="B65" s="47"/>
      <c r="C65" s="48"/>
      <c r="D65" s="43" t="s">
        <v>54</v>
      </c>
      <c r="E65" s="40">
        <v>2293.31</v>
      </c>
      <c r="F65" s="40">
        <v>2293.31</v>
      </c>
    </row>
    <row r="66" spans="1:6" ht="24.75" customHeight="1">
      <c r="A66" s="47">
        <v>17</v>
      </c>
      <c r="B66" s="53" t="s">
        <v>51</v>
      </c>
      <c r="C66" s="48">
        <v>38</v>
      </c>
      <c r="D66" s="43" t="s">
        <v>55</v>
      </c>
      <c r="E66" s="40">
        <v>1466.38</v>
      </c>
      <c r="F66" s="40">
        <v>1466.38</v>
      </c>
    </row>
    <row r="67" spans="1:6" ht="24.75" customHeight="1">
      <c r="A67" s="47"/>
      <c r="B67" s="47"/>
      <c r="C67" s="48"/>
      <c r="D67" s="43" t="s">
        <v>56</v>
      </c>
      <c r="E67" s="40">
        <v>3669.02</v>
      </c>
      <c r="F67" s="40">
        <v>3669.02</v>
      </c>
    </row>
    <row r="68" spans="1:6" ht="24.75" customHeight="1">
      <c r="A68" s="47"/>
      <c r="B68" s="47"/>
      <c r="C68" s="48"/>
      <c r="D68" s="43" t="s">
        <v>57</v>
      </c>
      <c r="E68" s="40">
        <v>9905.15</v>
      </c>
      <c r="F68" s="40">
        <v>9905.15</v>
      </c>
    </row>
    <row r="69" spans="1:6" ht="24.75" customHeight="1">
      <c r="A69" s="47"/>
      <c r="B69" s="47"/>
      <c r="C69" s="48"/>
      <c r="D69" s="43" t="s">
        <v>58</v>
      </c>
      <c r="E69" s="40">
        <v>252.52</v>
      </c>
      <c r="F69" s="40">
        <v>252.52</v>
      </c>
    </row>
    <row r="70" spans="1:6" ht="30.75" customHeight="1" thickBot="1">
      <c r="A70" s="46"/>
      <c r="B70" s="46"/>
      <c r="C70" s="51"/>
      <c r="D70" s="63" t="s">
        <v>5</v>
      </c>
      <c r="E70" s="59">
        <f>SUM(E63:E69)</f>
        <v>19664.420000000002</v>
      </c>
      <c r="F70" s="59">
        <f>SUM(F63:F69)</f>
        <v>19664.420000000002</v>
      </c>
    </row>
    <row r="71" spans="1:6" ht="24.75" customHeight="1">
      <c r="A71" s="49">
        <v>18</v>
      </c>
      <c r="B71" s="52" t="s">
        <v>59</v>
      </c>
      <c r="C71" s="50">
        <v>80</v>
      </c>
      <c r="D71" s="27" t="s">
        <v>60</v>
      </c>
      <c r="E71" s="26">
        <v>1431.44</v>
      </c>
      <c r="F71" s="26">
        <v>1431.44</v>
      </c>
    </row>
    <row r="72" spans="1:6" ht="30.75" customHeight="1" thickBot="1">
      <c r="A72" s="46"/>
      <c r="B72" s="75"/>
      <c r="C72" s="51"/>
      <c r="D72" s="61" t="s">
        <v>5</v>
      </c>
      <c r="E72" s="62">
        <f>SUM(E71)</f>
        <v>1431.44</v>
      </c>
      <c r="F72" s="62">
        <f>SUM(F71)</f>
        <v>1431.44</v>
      </c>
    </row>
    <row r="73" spans="1:6" ht="24.75" customHeight="1">
      <c r="A73" s="49"/>
      <c r="B73" s="52"/>
      <c r="C73" s="50"/>
      <c r="D73" s="27" t="s">
        <v>62</v>
      </c>
      <c r="E73" s="26">
        <v>64.61</v>
      </c>
      <c r="F73" s="26">
        <v>64.61</v>
      </c>
    </row>
    <row r="74" spans="1:6" ht="24.75" customHeight="1">
      <c r="A74" s="47"/>
      <c r="B74" s="53"/>
      <c r="C74" s="48"/>
      <c r="D74" s="33" t="s">
        <v>63</v>
      </c>
      <c r="E74" s="32">
        <v>1744.38</v>
      </c>
      <c r="F74" s="32">
        <v>1744.38</v>
      </c>
    </row>
    <row r="75" spans="1:6" ht="24.75" customHeight="1">
      <c r="A75" s="47"/>
      <c r="B75" s="53"/>
      <c r="C75" s="48"/>
      <c r="D75" s="33" t="s">
        <v>64</v>
      </c>
      <c r="E75" s="32">
        <v>3682.6</v>
      </c>
      <c r="F75" s="32">
        <v>3682.6</v>
      </c>
    </row>
    <row r="76" spans="1:6" ht="25.5" customHeight="1">
      <c r="A76" s="47"/>
      <c r="B76" s="53"/>
      <c r="C76" s="48"/>
      <c r="D76" s="33" t="s">
        <v>65</v>
      </c>
      <c r="E76" s="32">
        <v>1404.18</v>
      </c>
      <c r="F76" s="32">
        <v>1404.18</v>
      </c>
    </row>
    <row r="77" spans="1:6" ht="25.5" customHeight="1">
      <c r="A77" s="47"/>
      <c r="B77" s="53"/>
      <c r="C77" s="48"/>
      <c r="D77" s="33" t="s">
        <v>66</v>
      </c>
      <c r="E77" s="32">
        <v>15736.26</v>
      </c>
      <c r="F77" s="32">
        <v>15736.26</v>
      </c>
    </row>
    <row r="78" spans="1:6" ht="25.5" customHeight="1">
      <c r="A78" s="47">
        <v>19</v>
      </c>
      <c r="B78" s="53" t="s">
        <v>61</v>
      </c>
      <c r="C78" s="48">
        <v>34</v>
      </c>
      <c r="D78" s="33" t="s">
        <v>67</v>
      </c>
      <c r="E78" s="32">
        <v>8921.69</v>
      </c>
      <c r="F78" s="32">
        <v>8921.69</v>
      </c>
    </row>
    <row r="79" spans="1:6" ht="25.5" customHeight="1">
      <c r="A79" s="47"/>
      <c r="B79" s="53"/>
      <c r="C79" s="48"/>
      <c r="D79" s="33" t="s">
        <v>68</v>
      </c>
      <c r="E79" s="32">
        <v>13682.28</v>
      </c>
      <c r="F79" s="32">
        <v>10898.62</v>
      </c>
    </row>
    <row r="80" spans="1:6" ht="25.5" customHeight="1">
      <c r="A80" s="47"/>
      <c r="B80" s="53"/>
      <c r="C80" s="48"/>
      <c r="D80" s="33" t="s">
        <v>69</v>
      </c>
      <c r="E80" s="32">
        <v>10355.54</v>
      </c>
      <c r="F80" s="32">
        <v>10355.53</v>
      </c>
    </row>
    <row r="81" spans="1:6" ht="25.5" customHeight="1">
      <c r="A81" s="47"/>
      <c r="B81" s="53"/>
      <c r="C81" s="48"/>
      <c r="D81" s="33" t="s">
        <v>70</v>
      </c>
      <c r="E81" s="32">
        <v>112.54</v>
      </c>
      <c r="F81" s="32">
        <v>12.92</v>
      </c>
    </row>
    <row r="82" spans="1:6" ht="24.75" customHeight="1" thickBot="1">
      <c r="A82" s="46"/>
      <c r="B82" s="46"/>
      <c r="C82" s="51"/>
      <c r="D82" s="6" t="s">
        <v>5</v>
      </c>
      <c r="E82" s="9">
        <f>SUM(E73:E81)</f>
        <v>55704.08</v>
      </c>
      <c r="F82" s="9">
        <f>SUM(F73:F81)</f>
        <v>52820.79</v>
      </c>
    </row>
    <row r="83" spans="1:6" ht="24.75" customHeight="1">
      <c r="A83" s="49">
        <v>20</v>
      </c>
      <c r="B83" s="52" t="s">
        <v>71</v>
      </c>
      <c r="C83" s="50">
        <v>105</v>
      </c>
      <c r="D83" s="27" t="s">
        <v>72</v>
      </c>
      <c r="E83" s="26">
        <v>1515.6</v>
      </c>
      <c r="F83" s="26">
        <v>1515.6</v>
      </c>
    </row>
    <row r="84" spans="1:6" ht="24.75" customHeight="1" thickBot="1">
      <c r="A84" s="30"/>
      <c r="B84" s="37"/>
      <c r="C84" s="31"/>
      <c r="D84" s="6" t="s">
        <v>5</v>
      </c>
      <c r="E84" s="9">
        <f>SUM(E83:E83)</f>
        <v>1515.6</v>
      </c>
      <c r="F84" s="9">
        <f>SUM(F83:F83)</f>
        <v>1515.6</v>
      </c>
    </row>
    <row r="85" spans="1:12" s="41" customFormat="1" ht="24.75" customHeight="1">
      <c r="A85" s="29"/>
      <c r="B85" s="98" t="s">
        <v>73</v>
      </c>
      <c r="C85" s="105">
        <v>56</v>
      </c>
      <c r="D85" s="78" t="s">
        <v>74</v>
      </c>
      <c r="E85" s="79">
        <v>2496.94</v>
      </c>
      <c r="F85" s="79">
        <v>2496.94</v>
      </c>
      <c r="G85"/>
      <c r="H85"/>
      <c r="I85"/>
      <c r="J85"/>
      <c r="K85"/>
      <c r="L85" s="2"/>
    </row>
    <row r="86" spans="1:6" ht="24.75" customHeight="1">
      <c r="A86" s="23">
        <v>21</v>
      </c>
      <c r="B86" s="99"/>
      <c r="C86" s="106"/>
      <c r="D86" s="68" t="s">
        <v>75</v>
      </c>
      <c r="E86" s="69">
        <v>3553.34</v>
      </c>
      <c r="F86" s="69">
        <v>3553.34</v>
      </c>
    </row>
    <row r="87" spans="1:12" s="42" customFormat="1" ht="24.75" customHeight="1" thickBot="1">
      <c r="A87" s="30"/>
      <c r="B87" s="100"/>
      <c r="C87" s="107"/>
      <c r="D87" s="80" t="s">
        <v>5</v>
      </c>
      <c r="E87" s="81">
        <f>SUM(E85:E86)</f>
        <v>6050.280000000001</v>
      </c>
      <c r="F87" s="81">
        <f>SUM(F85:F86)</f>
        <v>6050.280000000001</v>
      </c>
      <c r="G87"/>
      <c r="H87"/>
      <c r="I87"/>
      <c r="J87"/>
      <c r="K87"/>
      <c r="L87" s="2"/>
    </row>
    <row r="88" spans="1:12" s="42" customFormat="1" ht="24.75" customHeight="1" thickBot="1">
      <c r="A88" s="29">
        <v>22</v>
      </c>
      <c r="B88" s="38" t="s">
        <v>76</v>
      </c>
      <c r="C88" s="39">
        <v>103</v>
      </c>
      <c r="D88" s="82" t="s">
        <v>77</v>
      </c>
      <c r="E88" s="83">
        <v>569.72</v>
      </c>
      <c r="F88" s="83">
        <v>569.72</v>
      </c>
      <c r="G88"/>
      <c r="H88"/>
      <c r="I88"/>
      <c r="J88"/>
      <c r="K88"/>
      <c r="L88" s="2"/>
    </row>
    <row r="89" spans="1:12" s="42" customFormat="1" ht="24.75" customHeight="1" thickBot="1">
      <c r="A89" s="30"/>
      <c r="B89" s="37"/>
      <c r="C89" s="31"/>
      <c r="D89" s="80" t="s">
        <v>5</v>
      </c>
      <c r="E89" s="81">
        <f>SUM(E88)</f>
        <v>569.72</v>
      </c>
      <c r="F89" s="81">
        <f>SUM(F88)</f>
        <v>569.72</v>
      </c>
      <c r="G89"/>
      <c r="H89"/>
      <c r="I89"/>
      <c r="J89"/>
      <c r="K89"/>
      <c r="L89" s="2"/>
    </row>
    <row r="90" spans="1:12" s="42" customFormat="1" ht="24.75" customHeight="1" thickBot="1">
      <c r="A90" s="29">
        <v>23</v>
      </c>
      <c r="B90" s="38" t="s">
        <v>78</v>
      </c>
      <c r="C90" s="39">
        <v>67</v>
      </c>
      <c r="D90" s="82" t="s">
        <v>79</v>
      </c>
      <c r="E90" s="83">
        <v>1698.32</v>
      </c>
      <c r="F90" s="83">
        <v>1698.32</v>
      </c>
      <c r="G90"/>
      <c r="H90"/>
      <c r="I90"/>
      <c r="J90"/>
      <c r="K90"/>
      <c r="L90" s="2"/>
    </row>
    <row r="91" spans="1:12" s="42" customFormat="1" ht="24.75" customHeight="1" thickBot="1">
      <c r="A91" s="30"/>
      <c r="B91" s="37"/>
      <c r="C91" s="31"/>
      <c r="D91" s="80" t="s">
        <v>5</v>
      </c>
      <c r="E91" s="81">
        <f>SUM(E90)</f>
        <v>1698.32</v>
      </c>
      <c r="F91" s="81">
        <f>SUM(F90)</f>
        <v>1698.32</v>
      </c>
      <c r="G91"/>
      <c r="H91"/>
      <c r="I91"/>
      <c r="J91"/>
      <c r="K91"/>
      <c r="L91" s="2"/>
    </row>
    <row r="92" spans="1:12" s="42" customFormat="1" ht="26.25" customHeight="1" thickBot="1">
      <c r="A92" s="108">
        <v>24</v>
      </c>
      <c r="B92" s="98" t="s">
        <v>80</v>
      </c>
      <c r="C92" s="101">
        <v>71</v>
      </c>
      <c r="D92" s="84" t="s">
        <v>81</v>
      </c>
      <c r="E92" s="85">
        <v>122.75</v>
      </c>
      <c r="F92" s="85">
        <v>122.75</v>
      </c>
      <c r="G92"/>
      <c r="H92"/>
      <c r="I92"/>
      <c r="J92"/>
      <c r="K92"/>
      <c r="L92" s="2"/>
    </row>
    <row r="93" spans="1:6" ht="26.25" customHeight="1">
      <c r="A93" s="109"/>
      <c r="B93" s="99"/>
      <c r="C93" s="102"/>
      <c r="D93" s="22" t="s">
        <v>82</v>
      </c>
      <c r="E93" s="12">
        <v>116.29</v>
      </c>
      <c r="F93" s="12">
        <v>116.29</v>
      </c>
    </row>
    <row r="94" spans="1:6" ht="24" customHeight="1">
      <c r="A94" s="109"/>
      <c r="B94" s="99"/>
      <c r="C94" s="102"/>
      <c r="D94" s="25" t="s">
        <v>83</v>
      </c>
      <c r="E94" s="13">
        <v>109.83</v>
      </c>
      <c r="F94" s="13">
        <v>109.83</v>
      </c>
    </row>
    <row r="95" spans="1:6" ht="26.25" customHeight="1">
      <c r="A95" s="109"/>
      <c r="B95" s="99"/>
      <c r="C95" s="102"/>
      <c r="D95" s="25" t="s">
        <v>84</v>
      </c>
      <c r="E95" s="13">
        <v>71.06</v>
      </c>
      <c r="F95" s="13">
        <v>71.06</v>
      </c>
    </row>
    <row r="96" spans="1:6" ht="24.75" customHeight="1">
      <c r="A96" s="109"/>
      <c r="B96" s="99"/>
      <c r="C96" s="102"/>
      <c r="D96" s="25" t="s">
        <v>85</v>
      </c>
      <c r="E96" s="13">
        <v>77.52</v>
      </c>
      <c r="F96" s="13">
        <v>77.52</v>
      </c>
    </row>
    <row r="97" spans="1:6" ht="23.25" customHeight="1">
      <c r="A97" s="109"/>
      <c r="B97" s="99"/>
      <c r="C97" s="102"/>
      <c r="D97" s="25" t="s">
        <v>86</v>
      </c>
      <c r="E97" s="13">
        <v>148.59</v>
      </c>
      <c r="F97" s="13">
        <v>148.59</v>
      </c>
    </row>
    <row r="98" spans="1:6" ht="23.25" customHeight="1">
      <c r="A98" s="109"/>
      <c r="B98" s="99"/>
      <c r="C98" s="102"/>
      <c r="D98" s="25" t="s">
        <v>87</v>
      </c>
      <c r="E98" s="13">
        <v>29460.64</v>
      </c>
      <c r="F98" s="13">
        <v>28581.99</v>
      </c>
    </row>
    <row r="99" spans="1:6" ht="22.5" customHeight="1" thickBot="1">
      <c r="A99" s="89"/>
      <c r="B99" s="100"/>
      <c r="C99" s="103"/>
      <c r="D99" s="21" t="s">
        <v>5</v>
      </c>
      <c r="E99" s="11">
        <f>SUM(E92:E98)</f>
        <v>30106.68</v>
      </c>
      <c r="F99" s="11">
        <f>SUM(F92:F98)</f>
        <v>29228.030000000002</v>
      </c>
    </row>
    <row r="100" spans="1:6" ht="26.25" customHeight="1" thickBot="1">
      <c r="A100" s="28"/>
      <c r="B100" s="20" t="s">
        <v>6</v>
      </c>
      <c r="C100" s="14"/>
      <c r="D100" s="15"/>
      <c r="E100" s="7">
        <f>SUM(E19+E21+E23+E25+E30+E34+E36+E38+E40+E42+E50+E53+E55+E57+E59+E62+E70+E72+E82+E84+E87+E89+E91+E99)</f>
        <v>185898.4</v>
      </c>
      <c r="F100" s="7">
        <f>SUM(F19+F21+F23+F25+F30+F34+F36+F38+F40+F42+F50+F53+F55+F57+F59+F62+F70+F72+F82+F84+F87+F89+F91+F99)</f>
        <v>180000.00000000003</v>
      </c>
    </row>
    <row r="101" spans="1:5" ht="15" customHeight="1" thickBot="1">
      <c r="A101" s="45"/>
      <c r="D101" s="3"/>
      <c r="E101"/>
    </row>
    <row r="102" spans="1:5" ht="15" customHeight="1">
      <c r="A102" s="8"/>
      <c r="D102" s="3"/>
      <c r="E102"/>
    </row>
    <row r="103" spans="1:5" ht="15" customHeight="1">
      <c r="A103" s="8"/>
      <c r="D103" s="3"/>
      <c r="E103"/>
    </row>
    <row r="104" spans="1:5" ht="15" customHeight="1">
      <c r="A104" s="8"/>
      <c r="D104" s="3"/>
      <c r="E104"/>
    </row>
    <row r="105" spans="1:5" ht="15" customHeight="1">
      <c r="A105" s="8"/>
      <c r="D105" s="3"/>
      <c r="E105"/>
    </row>
    <row r="106" spans="1:5" ht="15" customHeight="1">
      <c r="A106" s="8"/>
      <c r="D106" s="3"/>
      <c r="E106"/>
    </row>
    <row r="107" spans="4:5" ht="15" customHeight="1">
      <c r="D107" s="3"/>
      <c r="E107"/>
    </row>
    <row r="108" spans="4:5" ht="15" customHeight="1">
      <c r="D108" s="3"/>
      <c r="E108"/>
    </row>
    <row r="109" spans="4:5" ht="15" customHeight="1">
      <c r="D109" s="3"/>
      <c r="E109"/>
    </row>
    <row r="110" spans="4:5" ht="15" customHeight="1">
      <c r="D110" s="3"/>
      <c r="E110"/>
    </row>
    <row r="111" spans="4:5" ht="15" customHeight="1">
      <c r="D111" s="3"/>
      <c r="E111"/>
    </row>
    <row r="112" spans="4:5" ht="15" customHeight="1">
      <c r="D112" s="3"/>
      <c r="E112"/>
    </row>
    <row r="113" spans="4:5" ht="15" customHeight="1">
      <c r="D113" s="3"/>
      <c r="E113"/>
    </row>
    <row r="114" spans="4:5" ht="15" customHeight="1">
      <c r="D114" s="3"/>
      <c r="E114"/>
    </row>
    <row r="115" spans="4:5" ht="15" customHeight="1">
      <c r="D115" s="3"/>
      <c r="E115"/>
    </row>
    <row r="116" spans="4:5" ht="15" customHeight="1">
      <c r="D116" s="3"/>
      <c r="E116"/>
    </row>
    <row r="117" spans="4:5" ht="15" customHeight="1">
      <c r="D117" s="3"/>
      <c r="E117"/>
    </row>
    <row r="118" spans="4:5" ht="15" customHeight="1">
      <c r="D118" s="3"/>
      <c r="E118"/>
    </row>
    <row r="119" spans="4:5" ht="15" customHeight="1">
      <c r="D119" s="3"/>
      <c r="E119"/>
    </row>
    <row r="120" spans="4:5" ht="15" customHeight="1">
      <c r="D120" s="3"/>
      <c r="E120"/>
    </row>
    <row r="121" spans="4:5" ht="15" customHeight="1">
      <c r="D121" s="3"/>
      <c r="E121"/>
    </row>
    <row r="122" spans="4:5" ht="15" customHeight="1">
      <c r="D122" s="3"/>
      <c r="E122"/>
    </row>
    <row r="123" spans="4:5" ht="15" customHeight="1">
      <c r="D123" s="3"/>
      <c r="E123"/>
    </row>
    <row r="124" spans="4:5" ht="15" customHeight="1">
      <c r="D124" s="3"/>
      <c r="E124"/>
    </row>
    <row r="125" spans="4:5" ht="15" customHeight="1">
      <c r="D125" s="3"/>
      <c r="E125"/>
    </row>
    <row r="126" spans="4:5" ht="15" customHeight="1">
      <c r="D126" s="3"/>
      <c r="E126"/>
    </row>
    <row r="127" spans="4:5" ht="15" customHeight="1">
      <c r="D127" s="3"/>
      <c r="E127"/>
    </row>
    <row r="128" spans="4:5" ht="15" customHeight="1">
      <c r="D128" s="3"/>
      <c r="E128"/>
    </row>
    <row r="129" spans="4:5" ht="15" customHeight="1">
      <c r="D129" s="3"/>
      <c r="E129"/>
    </row>
    <row r="130" spans="4:5" ht="15" customHeight="1">
      <c r="D130" s="3"/>
      <c r="E130"/>
    </row>
    <row r="131" spans="4:5" ht="15" customHeight="1">
      <c r="D131" s="3"/>
      <c r="E131"/>
    </row>
    <row r="132" spans="4:5" ht="15" customHeight="1">
      <c r="D132" s="3"/>
      <c r="E132"/>
    </row>
    <row r="133" spans="4:5" ht="15" customHeight="1">
      <c r="D133" s="3"/>
      <c r="E133"/>
    </row>
    <row r="134" spans="4:5" ht="15" customHeight="1">
      <c r="D134" s="3"/>
      <c r="E134"/>
    </row>
    <row r="135" spans="4:5" ht="15" customHeight="1">
      <c r="D135" s="3"/>
      <c r="E135"/>
    </row>
    <row r="136" spans="4:5" ht="15" customHeight="1">
      <c r="D136" s="3"/>
      <c r="E136"/>
    </row>
    <row r="137" spans="4:5" ht="15" customHeight="1">
      <c r="D137" s="3"/>
      <c r="E137"/>
    </row>
    <row r="138" spans="4:5" ht="15" customHeight="1">
      <c r="D138" s="3"/>
      <c r="E138"/>
    </row>
    <row r="139" spans="4:5" ht="15" customHeight="1">
      <c r="D139" s="3"/>
      <c r="E139"/>
    </row>
    <row r="140" spans="4:5" ht="15" customHeight="1">
      <c r="D140" s="3"/>
      <c r="E140"/>
    </row>
    <row r="141" spans="4:5" ht="15" customHeight="1">
      <c r="D141" s="3"/>
      <c r="E141"/>
    </row>
    <row r="142" spans="4:5" ht="15" customHeight="1">
      <c r="D142" s="3"/>
      <c r="E142"/>
    </row>
    <row r="143" spans="4:5" ht="15" customHeight="1">
      <c r="D143" s="3"/>
      <c r="E143"/>
    </row>
    <row r="144" spans="4:5" ht="15" customHeight="1">
      <c r="D144" s="3"/>
      <c r="E144"/>
    </row>
    <row r="145" spans="4:5" ht="15" customHeight="1">
      <c r="D145" s="3"/>
      <c r="E145"/>
    </row>
    <row r="146" spans="4:5" ht="15" customHeight="1">
      <c r="D146" s="3"/>
      <c r="E146"/>
    </row>
    <row r="147" spans="4:5" ht="15" customHeight="1">
      <c r="D147" s="3"/>
      <c r="E147"/>
    </row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21" customHeight="1"/>
  </sheetData>
  <mergeCells count="26">
    <mergeCell ref="B6:G6"/>
    <mergeCell ref="B14:K14"/>
    <mergeCell ref="E16:E17"/>
    <mergeCell ref="F16:F17"/>
    <mergeCell ref="A24:A25"/>
    <mergeCell ref="C24:C25"/>
    <mergeCell ref="A16:A17"/>
    <mergeCell ref="B16:B17"/>
    <mergeCell ref="C16:C17"/>
    <mergeCell ref="A18:A19"/>
    <mergeCell ref="B18:B19"/>
    <mergeCell ref="C18:C19"/>
    <mergeCell ref="A92:A99"/>
    <mergeCell ref="A29:A30"/>
    <mergeCell ref="B29:B30"/>
    <mergeCell ref="C29:C30"/>
    <mergeCell ref="A58:A59"/>
    <mergeCell ref="B85:B87"/>
    <mergeCell ref="B58:B59"/>
    <mergeCell ref="C58:C59"/>
    <mergeCell ref="B92:B99"/>
    <mergeCell ref="C92:C99"/>
    <mergeCell ref="J17:K17"/>
    <mergeCell ref="J18:K18"/>
    <mergeCell ref="C85:C87"/>
    <mergeCell ref="D16:D17"/>
  </mergeCells>
  <printOptions/>
  <pageMargins left="0.2755905511811024" right="0.2362204724409449" top="0.07874015748031496" bottom="0.07874015748031496" header="0.31496062992125984" footer="0.5118110236220472"/>
  <pageSetup horizontalDpi="600" verticalDpi="600" orientation="landscape" paperSize="9" scale="72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Date107</dc:creator>
  <cp:keywords/>
  <dc:description/>
  <cp:lastModifiedBy>cas</cp:lastModifiedBy>
  <cp:lastPrinted>2016-04-21T12:06:27Z</cp:lastPrinted>
  <dcterms:created xsi:type="dcterms:W3CDTF">2006-01-31T09:42:01Z</dcterms:created>
  <dcterms:modified xsi:type="dcterms:W3CDTF">2016-08-01T08:26:36Z</dcterms:modified>
  <cp:category/>
  <cp:version/>
  <cp:contentType/>
  <cp:contentStatus/>
</cp:coreProperties>
</file>